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Comptes" sheetId="2" state="visible" r:id="rId2"/>
    <sheet xmlns:r="http://schemas.openxmlformats.org/officeDocument/2006/relationships" name="Renouvellements par trimestre" sheetId="3" state="visible" r:id="rId3"/>
    <sheet xmlns:r="http://schemas.openxmlformats.org/officeDocument/2006/relationships" name="Portefeuille" sheetId="4" state="visible" r:id="rId4"/>
    <sheet xmlns:r="http://schemas.openxmlformats.org/officeDocument/2006/relationships" name="Risque par horizon" sheetId="5" state="visible" r:id="rId5"/>
    <sheet xmlns:r="http://schemas.openxmlformats.org/officeDocument/2006/relationships" name="Actions de rétention" sheetId="6" state="visible" r:id="rId6"/>
    <sheet xmlns:r="http://schemas.openxmlformats.org/officeDocument/2006/relationships" name="Issues" sheetId="7" state="visible" r:id="rId7"/>
    <sheet xmlns:r="http://schemas.openxmlformats.org/officeDocument/2006/relationships" name="Issues par action" sheetId="8" state="visible" r:id="rId8"/>
    <sheet xmlns:r="http://schemas.openxmlformats.org/officeDocument/2006/relationships" name="ARR à risque, hebdo" sheetId="9" state="visible" r:id="rId9"/>
    <sheet xmlns:r="http://schemas.openxmlformats.org/officeDocument/2006/relationships" name="Santé des compte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1F3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/>
  </sheetPr>
  <dimension ref="A1:C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0" customWidth="1" min="2" max="2"/>
    <col width="12" customWidth="1" min="3" max="3"/>
  </cols>
  <sheetData>
    <row r="1">
      <c r="A1" s="1" t="inlineStr">
        <is>
          <t>Indicateur</t>
        </is>
      </c>
      <c r="B1" s="1" t="inlineStr">
        <is>
          <t>Valeur</t>
        </is>
      </c>
      <c r="C1" s="1" t="inlineStr">
        <is>
          <t>Unité</t>
        </is>
      </c>
    </row>
    <row r="2">
      <c r="A2" t="inlineStr">
        <is>
          <t>Chiffres au</t>
        </is>
      </c>
      <c r="B2" t="inlineStr">
        <is>
          <t>2026-05-22</t>
        </is>
      </c>
      <c r="C2" t="inlineStr"/>
    </row>
    <row r="3">
      <c r="A3" t="inlineStr"/>
      <c r="B3" t="inlineStr"/>
      <c r="C3" t="inlineStr"/>
    </row>
    <row r="4">
      <c r="A4" t="inlineStr">
        <is>
          <t>LE PORTEFEUILLE</t>
        </is>
      </c>
      <c r="B4" t="inlineStr"/>
      <c r="C4" t="inlineStr"/>
    </row>
    <row r="5">
      <c r="A5" t="inlineStr">
        <is>
          <t>Comptes suivis</t>
        </is>
      </c>
      <c r="B5" t="n">
        <v>12</v>
      </c>
      <c r="C5" t="inlineStr">
        <is>
          <t>comptes</t>
        </is>
      </c>
    </row>
    <row r="6">
      <c r="A6" t="inlineStr">
        <is>
          <t>ARR du portefeuille</t>
        </is>
      </c>
      <c r="B6" t="n">
        <v>789000</v>
      </c>
      <c r="C6" t="inlineStr">
        <is>
          <t>USD</t>
        </is>
      </c>
    </row>
    <row r="7">
      <c r="A7" t="inlineStr"/>
      <c r="B7" t="inlineStr"/>
      <c r="C7" t="inlineStr"/>
    </row>
    <row r="8">
      <c r="A8" t="inlineStr">
        <is>
          <t>RISQUE DANS LA FENÊTRE DE RENOUVELLEMENT</t>
        </is>
      </c>
      <c r="B8" t="inlineStr"/>
      <c r="C8" t="inlineStr"/>
    </row>
    <row r="9">
      <c r="A9" t="inlineStr">
        <is>
          <t>ARR à risque (gravité élevée, renouvellement sous 30 jours)</t>
        </is>
      </c>
      <c r="B9" t="n">
        <v>316000</v>
      </c>
      <c r="C9" t="inlineStr">
        <is>
          <t>USD</t>
        </is>
      </c>
    </row>
    <row r="10">
      <c r="A10" t="inlineStr">
        <is>
          <t>ARR en attrition probable (renouvellement sous 30 jours)</t>
        </is>
      </c>
      <c r="B10" t="n">
        <v>316000</v>
      </c>
      <c r="C10" t="inlineStr">
        <is>
          <t>USD</t>
        </is>
      </c>
    </row>
    <row r="11">
      <c r="A11" t="inlineStr">
        <is>
          <t>ARR d'opportunités d'expansion</t>
        </is>
      </c>
      <c r="B11" t="n">
        <v>108000</v>
      </c>
      <c r="C11" t="inlineStr">
        <is>
          <t>USD</t>
        </is>
      </c>
    </row>
    <row r="12">
      <c r="A12" t="inlineStr">
        <is>
          <t>Renouvellements confirmés ce trimestre, ARR</t>
        </is>
      </c>
      <c r="B12" t="n">
        <v>139000</v>
      </c>
      <c r="C12" t="inlineStr">
        <is>
          <t>USD</t>
        </is>
      </c>
    </row>
    <row r="13">
      <c r="A13" t="inlineStr">
        <is>
          <t>Part du portefeuille à risque (sous 30 jours)</t>
        </is>
      </c>
      <c r="B13" t="n">
        <v>40.1</v>
      </c>
      <c r="C13" t="inlineStr">
        <is>
          <t>%</t>
        </is>
      </c>
    </row>
    <row r="14">
      <c r="A14">
        <f> ARR à risque ÷ ARR du portefeuille × 100</f>
        <v/>
      </c>
      <c r="B14" t="inlineStr"/>
      <c r="C14" t="inlineStr"/>
    </row>
    <row r="15">
      <c r="A15" t="inlineStr">
        <is>
          <t>ARR à risque</t>
        </is>
      </c>
      <c r="B15" t="n">
        <v>316000</v>
      </c>
      <c r="C15" t="inlineStr">
        <is>
          <t>USD</t>
        </is>
      </c>
    </row>
    <row r="16">
      <c r="A16" t="inlineStr">
        <is>
          <t>ARR du portefeuille</t>
        </is>
      </c>
      <c r="B16" t="n">
        <v>789000</v>
      </c>
      <c r="C16" t="inlineStr">
        <is>
          <t>USD</t>
        </is>
      </c>
    </row>
    <row r="17">
      <c r="A17" t="inlineStr"/>
      <c r="B17" t="inlineStr"/>
      <c r="C17" t="inlineStr"/>
    </row>
    <row r="18">
      <c r="A18" t="inlineStr">
        <is>
          <t>BANDE DE RÉTENTION</t>
        </is>
      </c>
      <c r="B18" t="inlineStr"/>
      <c r="C18" t="inlineStr"/>
    </row>
    <row r="19">
      <c r="A19" t="inlineStr">
        <is>
          <t>ARR classé à risque ou en attrition probable</t>
        </is>
      </c>
      <c r="B19" t="n">
        <v>578000</v>
      </c>
      <c r="C19" t="inlineStr">
        <is>
          <t>USD</t>
        </is>
      </c>
    </row>
    <row r="20">
      <c r="A20" t="inlineStr">
        <is>
          <t>Comptes classés à risque ou en attrition probable</t>
        </is>
      </c>
      <c r="B20" t="n">
        <v>6</v>
      </c>
      <c r="C20" t="inlineStr">
        <is>
          <t>comptes</t>
        </is>
      </c>
    </row>
    <row r="21">
      <c r="A21" t="inlineStr">
        <is>
          <t>ARR attendu au renouvellement sous 30 jours</t>
        </is>
      </c>
      <c r="B21" t="n">
        <v>18000</v>
      </c>
      <c r="C21" t="inlineStr">
        <is>
          <t>USD</t>
        </is>
      </c>
    </row>
    <row r="22">
      <c r="A22" t="inlineStr">
        <is>
          <t>Comptes attendus au renouvellement</t>
        </is>
      </c>
      <c r="B22" t="n">
        <v>1</v>
      </c>
      <c r="C22" t="inlineStr">
        <is>
          <t>comptes</t>
        </is>
      </c>
    </row>
    <row r="23">
      <c r="A23" t="inlineStr">
        <is>
          <t>ARR classé prêt à l'expansion</t>
        </is>
      </c>
      <c r="B23" t="n">
        <v>108000</v>
      </c>
      <c r="C23" t="inlineStr">
        <is>
          <t>USD</t>
        </is>
      </c>
    </row>
    <row r="24">
      <c r="A24" t="inlineStr">
        <is>
          <t>Comptes classés prêts à l'expansion</t>
        </is>
      </c>
      <c r="B24" t="n">
        <v>3</v>
      </c>
      <c r="C24" t="inlineStr">
        <is>
          <t>comptes</t>
        </is>
      </c>
    </row>
    <row r="25">
      <c r="A25" t="inlineStr">
        <is>
          <t>ARR retenu (renouvellement confirmé sur les 90 derniers jours)</t>
        </is>
      </c>
      <c r="B25" t="n">
        <v>167000</v>
      </c>
      <c r="C25" t="inlineStr">
        <is>
          <t>USD</t>
        </is>
      </c>
    </row>
    <row r="26">
      <c r="A26" t="inlineStr">
        <is>
          <t>ARR perdu (abonnement résilié sur les 90 derniers jours)</t>
        </is>
      </c>
      <c r="B26" t="n">
        <v>23000</v>
      </c>
      <c r="C26" t="inlineStr">
        <is>
          <t>USD</t>
        </is>
      </c>
    </row>
    <row r="27">
      <c r="A27" t="inlineStr">
        <is>
          <t>Décisions de renouvellement dans la fenêtre</t>
        </is>
      </c>
      <c r="B27" t="n">
        <v>6</v>
      </c>
      <c r="C27" t="inlineStr">
        <is>
          <t>comptes</t>
        </is>
      </c>
    </row>
    <row r="28">
      <c r="A28" t="inlineStr">
        <is>
          <t>NRR par rétention seule (approximation), 90 derniers jours</t>
        </is>
      </c>
      <c r="B28" t="n">
        <v>87.90000000000001</v>
      </c>
      <c r="C28" t="inlineStr">
        <is>
          <t>%</t>
        </is>
      </c>
    </row>
    <row r="29">
      <c r="A29">
        <f> ARR retenu ÷ (ARR retenu + ARR perdu) × 100</f>
        <v/>
      </c>
      <c r="B29" t="inlineStr"/>
      <c r="C29" t="inlineStr"/>
    </row>
    <row r="30">
      <c r="A30" t="inlineStr">
        <is>
          <t>ARR retenu</t>
        </is>
      </c>
      <c r="B30" t="n">
        <v>167000</v>
      </c>
      <c r="C30" t="inlineStr">
        <is>
          <t>USD</t>
        </is>
      </c>
    </row>
    <row r="31">
      <c r="A31" t="inlineStr">
        <is>
          <t>ARR perdu</t>
        </is>
      </c>
      <c r="B31" t="n">
        <v>23000</v>
      </c>
      <c r="C31" t="inlineStr">
        <is>
          <t>USD</t>
        </is>
      </c>
    </row>
    <row r="32">
      <c r="A32" t="inlineStr">
        <is>
          <t>L'expansion réalisée n'est pas incluse : le vrai NRR ne peut être que plus élevé. Cohorte = comptes arrivés à une décision de renouvellement dans la fenêtre, pas tout le portefeuille.</t>
        </is>
      </c>
      <c r="B32" t="inlineStr"/>
      <c r="C32" t="inlineStr"/>
    </row>
    <row r="33">
      <c r="A33" t="inlineStr"/>
      <c r="B33" t="inlineStr"/>
      <c r="C33" t="inlineStr"/>
    </row>
    <row r="34">
      <c r="A34" t="inlineStr">
        <is>
          <t>RÉTENTION D'APRÈS LES INSTANTANÉS MENSUELS</t>
        </is>
      </c>
      <c r="B34" t="inlineStr"/>
      <c r="C34" t="inlineStr"/>
    </row>
    <row r="35">
      <c r="A35" t="inlineStr">
        <is>
          <t>Rétention brute du revenu (GRR)</t>
        </is>
      </c>
      <c r="B35" t="n">
        <v>95.7</v>
      </c>
      <c r="C35" t="inlineStr">
        <is>
          <t>%</t>
        </is>
      </c>
    </row>
    <row r="36">
      <c r="A36">
        <f> (ARR initial − attrition − contraction) ÷ ARR initial × 100</f>
        <v/>
      </c>
      <c r="B36" t="inlineStr"/>
      <c r="C36" t="inlineStr"/>
    </row>
    <row r="37">
      <c r="A37" t="inlineStr">
        <is>
          <t>ARR initial (instantané mensuel précédent)</t>
        </is>
      </c>
      <c r="B37" t="n">
        <v>812000</v>
      </c>
      <c r="C37" t="inlineStr">
        <is>
          <t>USD</t>
        </is>
      </c>
    </row>
    <row r="38">
      <c r="A38" t="inlineStr">
        <is>
          <t>ARR d'attrition</t>
        </is>
      </c>
      <c r="B38" t="n">
        <v>23000</v>
      </c>
      <c r="C38" t="inlineStr">
        <is>
          <t>USD</t>
        </is>
      </c>
    </row>
    <row r="39">
      <c r="A39" t="inlineStr">
        <is>
          <t>ARR de contraction</t>
        </is>
      </c>
      <c r="B39" t="n">
        <v>12000</v>
      </c>
      <c r="C39" t="inlineStr">
        <is>
          <t>USD</t>
        </is>
      </c>
    </row>
    <row r="40">
      <c r="A40" t="inlineStr"/>
      <c r="B40" t="inlineStr"/>
      <c r="C40" t="inlineStr"/>
    </row>
    <row r="41">
      <c r="A41" t="inlineStr">
        <is>
          <t>Rétention nette du revenu (NRR)</t>
        </is>
      </c>
      <c r="B41" t="n">
        <v>97.2</v>
      </c>
      <c r="C41" t="inlineStr">
        <is>
          <t>%</t>
        </is>
      </c>
    </row>
    <row r="42">
      <c r="A42">
        <f> (ARR initial − attrition − contraction + expansion) ÷ ARR initial × 100</f>
        <v/>
      </c>
      <c r="B42" t="inlineStr"/>
      <c r="C42" t="inlineStr"/>
    </row>
    <row r="43">
      <c r="A43" t="inlineStr">
        <is>
          <t>ARR initial (instantané mensuel précédent)</t>
        </is>
      </c>
      <c r="B43" t="n">
        <v>812000</v>
      </c>
      <c r="C43" t="inlineStr">
        <is>
          <t>USD</t>
        </is>
      </c>
    </row>
    <row r="44">
      <c r="A44" t="inlineStr">
        <is>
          <t>ARR d'attrition</t>
        </is>
      </c>
      <c r="B44" t="n">
        <v>23000</v>
      </c>
      <c r="C44" t="inlineStr">
        <is>
          <t>USD</t>
        </is>
      </c>
    </row>
    <row r="45">
      <c r="A45" t="inlineStr">
        <is>
          <t>ARR de contraction</t>
        </is>
      </c>
      <c r="B45" t="n">
        <v>12000</v>
      </c>
      <c r="C45" t="inlineStr">
        <is>
          <t>USD</t>
        </is>
      </c>
    </row>
    <row r="46">
      <c r="A46" t="inlineStr">
        <is>
          <t>ARR d'expansion</t>
        </is>
      </c>
      <c r="B46" t="n">
        <v>12000</v>
      </c>
      <c r="C46" t="inlineStr">
        <is>
          <t>USD</t>
        </is>
      </c>
    </row>
    <row r="47">
      <c r="A47" t="inlineStr"/>
      <c r="B47" t="inlineStr"/>
      <c r="C47" t="inlineStr"/>
    </row>
    <row r="48">
      <c r="A48" t="inlineStr">
        <is>
          <t>Comptes dans l'instantané de départ</t>
        </is>
      </c>
      <c r="B48" t="n">
        <v>13</v>
      </c>
      <c r="C48" t="inlineStr">
        <is>
          <t>comptes</t>
        </is>
      </c>
    </row>
    <row r="49">
      <c r="A49" t="inlineStr"/>
      <c r="B49" t="inlineStr"/>
      <c r="C49" t="inlineStr"/>
    </row>
    <row r="50">
      <c r="A50" t="inlineStr">
        <is>
          <t>ISSUES</t>
        </is>
      </c>
      <c r="B50" t="inlineStr"/>
      <c r="C50" t="inlineStr"/>
    </row>
    <row r="51">
      <c r="A51" t="inlineStr">
        <is>
          <t>Renouvellements enregistrés, 90 derniers jours</t>
        </is>
      </c>
      <c r="B51" t="n">
        <v>0</v>
      </c>
      <c r="C51" t="inlineStr">
        <is>
          <t>comptes</t>
        </is>
      </c>
    </row>
    <row r="52">
      <c r="A52" t="inlineStr">
        <is>
          <t>Attritions enregistrées</t>
        </is>
      </c>
      <c r="B52" t="n">
        <v>0</v>
      </c>
      <c r="C52" t="inlineStr">
        <is>
          <t>comptes</t>
        </is>
      </c>
    </row>
    <row r="53">
      <c r="A53" t="inlineStr">
        <is>
          <t>Prises de contact encore ouvertes</t>
        </is>
      </c>
      <c r="B53" t="n">
        <v>0</v>
      </c>
      <c r="C53" t="inlineStr">
        <is>
          <t>comptes</t>
        </is>
      </c>
    </row>
    <row r="54">
      <c r="A54" t="inlineStr">
        <is>
          <t>ARR renouvelé parmi les comptes traités</t>
        </is>
      </c>
      <c r="B54" t="n">
        <v>0</v>
      </c>
      <c r="C54" t="inlineStr">
        <is>
          <t>USD</t>
        </is>
      </c>
    </row>
    <row r="55">
      <c r="A55" t="inlineStr">
        <is>
          <t>ARR perdu parmi les comptes traités</t>
        </is>
      </c>
      <c r="B55" t="n">
        <v>0</v>
      </c>
      <c r="C55" t="inlineStr">
        <is>
          <t>USD</t>
        </is>
      </c>
    </row>
    <row r="56">
      <c r="A56" t="inlineStr"/>
      <c r="B56" t="inlineStr"/>
      <c r="C56" t="inlineStr"/>
    </row>
    <row r="57">
      <c r="A57" t="inlineStr">
        <is>
          <t>MOUVEMENT DE SANTÉ</t>
        </is>
      </c>
      <c r="B57" t="inlineStr"/>
      <c r="C57" t="inlineStr"/>
    </row>
    <row r="58">
      <c r="A58" t="inlineStr">
        <is>
          <t>Comptes améliorés, 7 derniers jours</t>
        </is>
      </c>
      <c r="B58" t="n">
        <v>1</v>
      </c>
      <c r="C58" t="inlineStr">
        <is>
          <t>comptes</t>
        </is>
      </c>
    </row>
    <row r="59">
      <c r="A59" t="inlineStr">
        <is>
          <t>Comptes dégradés</t>
        </is>
      </c>
      <c r="B59" t="n">
        <v>3</v>
      </c>
      <c r="C59" t="inlineStr">
        <is>
          <t>comptes</t>
        </is>
      </c>
    </row>
    <row r="60">
      <c r="A60" t="inlineStr">
        <is>
          <t>Comptes ayant changé d'état</t>
        </is>
      </c>
      <c r="B60" t="n">
        <v>4</v>
      </c>
      <c r="C60" t="inlineStr">
        <is>
          <t>comptes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8EA9C1"/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11" customWidth="1" min="4" max="4"/>
    <col width="13" customWidth="1" min="5" max="5"/>
    <col width="10" customWidth="1" min="6" max="6"/>
    <col width="14" customWidth="1" min="7" max="7"/>
    <col width="10" customWidth="1" min="8" max="8"/>
    <col width="9" customWidth="1" min="9" max="9"/>
    <col width="20" customWidth="1" min="10" max="10"/>
    <col width="10" customWidth="1" min="11" max="11"/>
    <col width="10" customWidth="1" min="12" max="12"/>
    <col width="13" customWidth="1" min="13" max="13"/>
    <col width="10" customWidth="1" min="14" max="14"/>
    <col width="26" customWidth="1" min="15" max="15"/>
    <col width="13" customWidth="1" min="16" max="16"/>
    <col width="12" customWidth="1" min="17" max="17"/>
  </cols>
  <sheetData>
    <row r="1">
      <c r="A1" s="1" t="inlineStr">
        <is>
          <t>Compte</t>
        </is>
      </c>
      <c r="B1" s="1" t="inlineStr">
        <is>
          <t>ID externe</t>
        </is>
      </c>
      <c r="C1" s="1" t="inlineStr">
        <is>
          <t>ARR (USD)</t>
        </is>
      </c>
      <c r="D1" s="1" t="inlineStr">
        <is>
          <t>Cadence</t>
        </is>
      </c>
      <c r="E1" s="1" t="inlineStr">
        <is>
          <t>Date de renouvellement</t>
        </is>
      </c>
      <c r="F1" s="1" t="inlineStr">
        <is>
          <t>Jours avant renouvellement</t>
        </is>
      </c>
      <c r="G1" s="1" t="inlineStr">
        <is>
          <t>Classification</t>
        </is>
      </c>
      <c r="H1" s="1" t="inlineStr">
        <is>
          <t>Gravité</t>
        </is>
      </c>
      <c r="I1" s="1" t="inlineStr">
        <is>
          <t>Score de risque</t>
        </is>
      </c>
      <c r="J1" s="1" t="inlineStr">
        <is>
          <t>Action recommandée</t>
        </is>
      </c>
      <c r="K1" s="1" t="inlineStr">
        <is>
          <t>Renouvellement auto</t>
        </is>
      </c>
      <c r="L1" s="1" t="inlineStr">
        <is>
          <t>Préavis, jours</t>
        </is>
      </c>
      <c r="M1" s="1" t="inlineStr">
        <is>
          <t>Échéance du préavis</t>
        </is>
      </c>
      <c r="N1" s="1" t="inlineStr">
        <is>
          <t>Jours avant l'échéance du préavis</t>
        </is>
      </c>
      <c r="O1" s="1" t="inlineStr">
        <is>
          <t>Responsable</t>
        </is>
      </c>
      <c r="P1" s="1" t="inlineStr">
        <is>
          <t>Dossier</t>
        </is>
      </c>
      <c r="Q1" s="1" t="inlineStr">
        <is>
          <t>Dernière analyse</t>
        </is>
      </c>
    </row>
    <row r="2">
      <c r="A2" t="inlineStr">
        <is>
          <t>Acme Robotics</t>
        </is>
      </c>
      <c r="B2" t="inlineStr">
        <is>
          <t>cus_acme_robotics</t>
        </is>
      </c>
      <c r="C2" s="2" t="n">
        <v>148000</v>
      </c>
      <c r="D2" t="inlineStr">
        <is>
          <t>annuelle</t>
        </is>
      </c>
      <c r="E2" t="inlineStr">
        <is>
          <t>2026-06-12</t>
        </is>
      </c>
      <c r="F2" t="n">
        <v>21</v>
      </c>
      <c r="G2" t="inlineStr">
        <is>
          <t>attrition probable</t>
        </is>
      </c>
      <c r="H2" t="inlineStr">
        <is>
          <t>élevée</t>
        </is>
      </c>
      <c r="I2" t="n">
        <v>0.89</v>
      </c>
      <c r="J2" t="inlineStr">
        <is>
          <t>exec_save_call</t>
        </is>
      </c>
      <c r="K2" t="inlineStr"/>
      <c r="L2" t="inlineStr"/>
      <c r="M2" t="inlineStr"/>
      <c r="N2" t="inlineStr"/>
      <c r="O2" t="inlineStr"/>
      <c r="P2" t="inlineStr"/>
      <c r="Q2" t="inlineStr">
        <is>
          <t>2026-05-22</t>
        </is>
      </c>
    </row>
    <row r="3">
      <c r="A3" t="inlineStr">
        <is>
          <t>Mailroom Inc</t>
        </is>
      </c>
      <c r="B3" t="inlineStr">
        <is>
          <t>cus_mailroom_inc</t>
        </is>
      </c>
      <c r="C3" s="2" t="n">
        <v>72000</v>
      </c>
      <c r="D3" t="inlineStr">
        <is>
          <t>annuelle</t>
        </is>
      </c>
      <c r="E3" t="inlineStr">
        <is>
          <t>2026-06-02</t>
        </is>
      </c>
      <c r="F3" t="n">
        <v>11</v>
      </c>
      <c r="G3" t="inlineStr">
        <is>
          <t>attrition probable</t>
        </is>
      </c>
      <c r="H3" t="inlineStr">
        <is>
          <t>élevée</t>
        </is>
      </c>
      <c r="I3" t="n">
        <v>0.84</v>
      </c>
      <c r="J3" t="inlineStr">
        <is>
          <t>renewal_discount_offer</t>
        </is>
      </c>
      <c r="K3" t="inlineStr"/>
      <c r="L3" t="inlineStr"/>
      <c r="M3" t="inlineStr"/>
      <c r="N3" t="inlineStr"/>
      <c r="O3" t="inlineStr"/>
      <c r="P3" t="inlineStr"/>
      <c r="Q3" t="inlineStr">
        <is>
          <t>2026-05-22</t>
        </is>
      </c>
    </row>
    <row r="4">
      <c r="A4" t="inlineStr">
        <is>
          <t>Brixton Labs</t>
        </is>
      </c>
      <c r="B4" t="inlineStr">
        <is>
          <t>cus_brixton_labs</t>
        </is>
      </c>
      <c r="C4" s="2" t="n">
        <v>96000</v>
      </c>
      <c r="D4" t="inlineStr">
        <is>
          <t>annuelle</t>
        </is>
      </c>
      <c r="E4" t="inlineStr">
        <is>
          <t>2026-06-25</t>
        </is>
      </c>
      <c r="F4" t="n">
        <v>34</v>
      </c>
      <c r="G4" t="inlineStr">
        <is>
          <t>attrition probable</t>
        </is>
      </c>
      <c r="H4" t="inlineStr">
        <is>
          <t>élevée</t>
        </is>
      </c>
      <c r="I4" t="n">
        <v>0.78</v>
      </c>
      <c r="J4" t="inlineStr">
        <is>
          <t>exec_save_call</t>
        </is>
      </c>
      <c r="K4" t="inlineStr"/>
      <c r="L4" t="inlineStr"/>
      <c r="M4" t="inlineStr"/>
      <c r="N4" t="inlineStr"/>
      <c r="O4" t="inlineStr"/>
      <c r="P4" t="inlineStr"/>
      <c r="Q4" t="inlineStr">
        <is>
          <t>2026-05-22</t>
        </is>
      </c>
    </row>
    <row r="5">
      <c r="A5" t="inlineStr">
        <is>
          <t>Cobalt Forge</t>
        </is>
      </c>
      <c r="B5" t="inlineStr">
        <is>
          <t>cus_cobalt_forge</t>
        </is>
      </c>
      <c r="C5" s="2" t="n">
        <v>58000</v>
      </c>
      <c r="D5" t="inlineStr">
        <is>
          <t>annuelle</t>
        </is>
      </c>
      <c r="E5" t="inlineStr">
        <is>
          <t>2026-07-07</t>
        </is>
      </c>
      <c r="F5" t="n">
        <v>46</v>
      </c>
      <c r="G5" t="inlineStr">
        <is>
          <t>à risque</t>
        </is>
      </c>
      <c r="H5" t="inlineStr">
        <is>
          <t>moyenne</t>
        </is>
      </c>
      <c r="I5" t="n">
        <v>0.61</v>
      </c>
      <c r="J5" t="inlineStr">
        <is>
          <t>champion_handoff_session</t>
        </is>
      </c>
      <c r="K5" t="inlineStr"/>
      <c r="L5" t="inlineStr"/>
      <c r="M5" t="inlineStr"/>
      <c r="N5" t="inlineStr"/>
      <c r="O5" t="inlineStr"/>
      <c r="P5" t="inlineStr"/>
      <c r="Q5" t="inlineStr">
        <is>
          <t>2026-05-22</t>
        </is>
      </c>
    </row>
    <row r="6">
      <c r="A6" t="inlineStr">
        <is>
          <t>Helix Cloud</t>
        </is>
      </c>
      <c r="B6" t="inlineStr">
        <is>
          <t>cus_helix_cloud</t>
        </is>
      </c>
      <c r="C6" s="2" t="n">
        <v>120000</v>
      </c>
      <c r="D6" t="inlineStr">
        <is>
          <t>annuelle</t>
        </is>
      </c>
      <c r="E6" t="inlineStr">
        <is>
          <t>2026-07-13</t>
        </is>
      </c>
      <c r="F6" t="n">
        <v>52</v>
      </c>
      <c r="G6" t="inlineStr">
        <is>
          <t>à risque</t>
        </is>
      </c>
      <c r="H6" t="inlineStr">
        <is>
          <t>moyenne</t>
        </is>
      </c>
      <c r="I6" t="n">
        <v>0.58</v>
      </c>
      <c r="J6" t="inlineStr">
        <is>
          <t>usage_review_workshop</t>
        </is>
      </c>
      <c r="K6" t="inlineStr"/>
      <c r="L6" t="inlineStr"/>
      <c r="M6" t="inlineStr"/>
      <c r="N6" t="inlineStr"/>
      <c r="O6" t="inlineStr"/>
      <c r="P6" t="inlineStr"/>
      <c r="Q6" t="inlineStr">
        <is>
          <t>2026-05-22</t>
        </is>
      </c>
    </row>
    <row r="7">
      <c r="A7" t="inlineStr">
        <is>
          <t>Pelican Health</t>
        </is>
      </c>
      <c r="B7" t="inlineStr">
        <is>
          <t>cus_pelican_health</t>
        </is>
      </c>
      <c r="C7" s="2" t="n">
        <v>84000</v>
      </c>
      <c r="D7" t="inlineStr">
        <is>
          <t>annuelle</t>
        </is>
      </c>
      <c r="E7" t="inlineStr">
        <is>
          <t>2026-07-24</t>
        </is>
      </c>
      <c r="F7" t="n">
        <v>63</v>
      </c>
      <c r="G7" t="inlineStr">
        <is>
          <t>à risque</t>
        </is>
      </c>
      <c r="H7" t="inlineStr">
        <is>
          <t>moyenne</t>
        </is>
      </c>
      <c r="I7" t="n">
        <v>0.54</v>
      </c>
      <c r="J7" t="inlineStr">
        <is>
          <t>health_check_call</t>
        </is>
      </c>
      <c r="K7" t="inlineStr"/>
      <c r="L7" t="inlineStr"/>
      <c r="M7" t="inlineStr"/>
      <c r="N7" t="inlineStr"/>
      <c r="O7" t="inlineStr"/>
      <c r="P7" t="inlineStr"/>
      <c r="Q7" t="inlineStr">
        <is>
          <t>2026-05-22</t>
        </is>
      </c>
    </row>
    <row r="8">
      <c r="A8" t="inlineStr">
        <is>
          <t>Northbridge Data</t>
        </is>
      </c>
      <c r="B8" t="inlineStr">
        <is>
          <t>cus_northbridge_data</t>
        </is>
      </c>
      <c r="C8" s="2" t="n">
        <v>44000</v>
      </c>
      <c r="D8" t="inlineStr">
        <is>
          <t>annuelle</t>
        </is>
      </c>
      <c r="E8" t="inlineStr">
        <is>
          <t>2026-08-04</t>
        </is>
      </c>
      <c r="F8" t="n">
        <v>74</v>
      </c>
      <c r="G8" t="inlineStr">
        <is>
          <t>expansion</t>
        </is>
      </c>
      <c r="H8" t="inlineStr">
        <is>
          <t>faible</t>
        </is>
      </c>
      <c r="I8" t="n">
        <v>0.18</v>
      </c>
      <c r="J8" t="inlineStr">
        <is>
          <t>expansion_pitch</t>
        </is>
      </c>
      <c r="K8" t="inlineStr"/>
      <c r="L8" t="inlineStr"/>
      <c r="M8" t="inlineStr"/>
      <c r="N8" t="inlineStr"/>
      <c r="O8" t="inlineStr"/>
      <c r="P8" t="inlineStr"/>
      <c r="Q8" t="inlineStr">
        <is>
          <t>2026-05-22</t>
        </is>
      </c>
    </row>
    <row r="9">
      <c r="A9" t="inlineStr">
        <is>
          <t>Iridium Lend</t>
        </is>
      </c>
      <c r="B9" t="inlineStr">
        <is>
          <t>cus_iridium_lend</t>
        </is>
      </c>
      <c r="C9" s="2" t="n">
        <v>36000</v>
      </c>
      <c r="D9" t="inlineStr">
        <is>
          <t>annuelle</t>
        </is>
      </c>
      <c r="E9" t="inlineStr">
        <is>
          <t>2026-08-18</t>
        </is>
      </c>
      <c r="F9" t="n">
        <v>88</v>
      </c>
      <c r="G9" t="inlineStr">
        <is>
          <t>expansion</t>
        </is>
      </c>
      <c r="H9" t="inlineStr">
        <is>
          <t>faible</t>
        </is>
      </c>
      <c r="I9" t="n">
        <v>0.22</v>
      </c>
      <c r="J9" t="inlineStr">
        <is>
          <t>multi_team_rollout</t>
        </is>
      </c>
      <c r="K9" t="inlineStr"/>
      <c r="L9" t="inlineStr"/>
      <c r="M9" t="inlineStr"/>
      <c r="N9" t="inlineStr"/>
      <c r="O9" t="inlineStr"/>
      <c r="P9" t="inlineStr"/>
      <c r="Q9" t="inlineStr">
        <is>
          <t>2026-05-22</t>
        </is>
      </c>
    </row>
    <row r="10">
      <c r="A10" t="inlineStr">
        <is>
          <t>Meridian Pay</t>
        </is>
      </c>
      <c r="B10" t="inlineStr">
        <is>
          <t>cus_meridian_pay</t>
        </is>
      </c>
      <c r="C10" s="2" t="n">
        <v>28000</v>
      </c>
      <c r="D10" t="inlineStr">
        <is>
          <t>annuelle</t>
        </is>
      </c>
      <c r="E10" t="inlineStr">
        <is>
          <t>2026-07-19</t>
        </is>
      </c>
      <c r="F10" t="n">
        <v>58</v>
      </c>
      <c r="G10" t="inlineStr">
        <is>
          <t>expansion</t>
        </is>
      </c>
      <c r="H10" t="inlineStr">
        <is>
          <t>faible</t>
        </is>
      </c>
      <c r="I10" t="n">
        <v>0.27</v>
      </c>
      <c r="J10" t="inlineStr">
        <is>
          <t>security_addon_pitch</t>
        </is>
      </c>
      <c r="K10" t="inlineStr"/>
      <c r="L10" t="inlineStr"/>
      <c r="M10" t="inlineStr"/>
      <c r="N10" t="inlineStr"/>
      <c r="O10" t="inlineStr"/>
      <c r="P10" t="inlineStr"/>
      <c r="Q10" t="inlineStr">
        <is>
          <t>2026-05-22</t>
        </is>
      </c>
    </row>
    <row r="11">
      <c r="A11" t="inlineStr">
        <is>
          <t>Kraken Logistics</t>
        </is>
      </c>
      <c r="B11" t="inlineStr">
        <is>
          <t>cus_kraken_logistics</t>
        </is>
      </c>
      <c r="C11" s="2" t="n">
        <v>52000</v>
      </c>
      <c r="D11" t="inlineStr">
        <is>
          <t>annuelle</t>
        </is>
      </c>
      <c r="E11" t="inlineStr">
        <is>
          <t>2026-09-19</t>
        </is>
      </c>
      <c r="F11" t="n">
        <v>120</v>
      </c>
      <c r="G11" t="inlineStr">
        <is>
          <t>standard</t>
        </is>
      </c>
      <c r="H11" t="inlineStr">
        <is>
          <t>faible</t>
        </is>
      </c>
      <c r="I11" t="n">
        <v>0.34</v>
      </c>
      <c r="J11" t="inlineStr"/>
      <c r="K11" t="inlineStr"/>
      <c r="L11" t="inlineStr"/>
      <c r="M11" t="inlineStr"/>
      <c r="N11" t="inlineStr"/>
      <c r="O11" t="inlineStr"/>
      <c r="P11" t="inlineStr"/>
      <c r="Q11" t="inlineStr">
        <is>
          <t>2026-05-22</t>
        </is>
      </c>
    </row>
    <row r="12">
      <c r="A12" t="inlineStr">
        <is>
          <t>Obsidian Print</t>
        </is>
      </c>
      <c r="B12" t="inlineStr">
        <is>
          <t>cus_obsidian_print</t>
        </is>
      </c>
      <c r="C12" s="2" t="n">
        <v>18000</v>
      </c>
      <c r="D12" t="inlineStr">
        <is>
          <t>mensuelle</t>
        </is>
      </c>
      <c r="E12" t="inlineStr"/>
      <c r="F12" t="inlineStr">
        <is>
          <t>—</t>
        </is>
      </c>
      <c r="G12" t="inlineStr">
        <is>
          <t>standard</t>
        </is>
      </c>
      <c r="H12" t="inlineStr">
        <is>
          <t>faible</t>
        </is>
      </c>
      <c r="I12" t="n">
        <v>0.31</v>
      </c>
      <c r="J12" t="inlineStr"/>
      <c r="K12" t="inlineStr"/>
      <c r="L12" t="inlineStr"/>
      <c r="M12" t="inlineStr"/>
      <c r="N12" t="inlineStr"/>
      <c r="O12" t="inlineStr"/>
      <c r="P12" t="inlineStr"/>
      <c r="Q12" t="inlineStr">
        <is>
          <t>2026-05-22</t>
        </is>
      </c>
    </row>
    <row r="13">
      <c r="A13" t="inlineStr">
        <is>
          <t>Silvercrest Tax</t>
        </is>
      </c>
      <c r="B13" t="inlineStr">
        <is>
          <t>cus_silvercrest_tax</t>
        </is>
      </c>
      <c r="C13" s="2" t="n">
        <v>33000</v>
      </c>
      <c r="D13" t="inlineStr">
        <is>
          <t>annuelle</t>
        </is>
      </c>
      <c r="E13" t="inlineStr">
        <is>
          <t>2026-10-21</t>
        </is>
      </c>
      <c r="F13" t="n">
        <v>152</v>
      </c>
      <c r="G13" t="inlineStr">
        <is>
          <t>standard</t>
        </is>
      </c>
      <c r="H13" t="inlineStr">
        <is>
          <t>faible</t>
        </is>
      </c>
      <c r="I13" t="n">
        <v>0.38</v>
      </c>
      <c r="J13" t="inlineStr"/>
      <c r="K13" t="inlineStr"/>
      <c r="L13" t="inlineStr"/>
      <c r="M13" t="inlineStr"/>
      <c r="N13" t="inlineStr"/>
      <c r="O13" t="inlineStr"/>
      <c r="P13" t="inlineStr"/>
      <c r="Q13" t="inlineStr">
        <is>
          <t>2026-05-21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EA9C1"/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Trimestre</t>
        </is>
      </c>
      <c r="B1" s="1" t="inlineStr">
        <is>
          <t>Comptes</t>
        </is>
      </c>
      <c r="C1" s="1" t="inlineStr">
        <is>
          <t>Total de l'ARR (USD)</t>
        </is>
      </c>
      <c r="D1" s="1" t="inlineStr">
        <is>
          <t>ARR à risque (USD)</t>
        </is>
      </c>
      <c r="E1" s="1" t="inlineStr">
        <is>
          <t>ARR attrition probable (USD)</t>
        </is>
      </c>
      <c r="F1" s="1" t="inlineStr">
        <is>
          <t>ARR bande à risque (USD)</t>
        </is>
      </c>
      <c r="G1" s="1" t="inlineStr">
        <is>
          <t>ARR de la bande standard (USD)</t>
        </is>
      </c>
      <c r="H1" s="1" t="inlineStr">
        <is>
          <t>ARR d'expansion (USD)</t>
        </is>
      </c>
    </row>
    <row r="2">
      <c r="A2" t="inlineStr">
        <is>
          <t>Q3 2026</t>
        </is>
      </c>
      <c r="B2" s="2" t="n">
        <v>5</v>
      </c>
      <c r="C2" s="2" t="n">
        <v>330000</v>
      </c>
      <c r="D2" s="2" t="n">
        <v>278000</v>
      </c>
      <c r="E2" s="2" t="n">
        <v>220000</v>
      </c>
      <c r="F2" s="2" t="n">
        <v>58000</v>
      </c>
      <c r="G2" s="2" t="n">
        <v>52000</v>
      </c>
      <c r="H2" s="2" t="n">
        <v>0</v>
      </c>
    </row>
    <row r="3">
      <c r="A3" t="inlineStr">
        <is>
          <t>Q4 2026</t>
        </is>
      </c>
      <c r="B3" s="2" t="n">
        <v>4</v>
      </c>
      <c r="C3" s="2" t="n">
        <v>281000</v>
      </c>
      <c r="D3" s="2" t="n">
        <v>204000</v>
      </c>
      <c r="E3" s="2" t="n">
        <v>0</v>
      </c>
      <c r="F3" s="2" t="n">
        <v>204000</v>
      </c>
      <c r="G3" s="2" t="n">
        <v>33000</v>
      </c>
      <c r="H3" s="2" t="n">
        <v>44000</v>
      </c>
    </row>
    <row r="4">
      <c r="A4" t="inlineStr">
        <is>
          <t>Q1 2027</t>
        </is>
      </c>
      <c r="B4" s="2" t="n">
        <v>3</v>
      </c>
      <c r="C4" s="2" t="n">
        <v>82000</v>
      </c>
      <c r="D4" s="2" t="n">
        <v>0</v>
      </c>
      <c r="E4" s="2" t="n">
        <v>0</v>
      </c>
      <c r="F4" s="2" t="n">
        <v>0</v>
      </c>
      <c r="G4" s="2" t="n">
        <v>18000</v>
      </c>
      <c r="H4" s="2" t="n">
        <v>64000</v>
      </c>
    </row>
    <row r="5">
      <c r="A5" t="inlineStr">
        <is>
          <t>Q2 2027</t>
        </is>
      </c>
      <c r="B5" s="2" t="n">
        <v>2</v>
      </c>
      <c r="C5" s="2" t="n">
        <v>41000</v>
      </c>
      <c r="D5" s="2" t="n">
        <v>0</v>
      </c>
      <c r="E5" s="2" t="n">
        <v>0</v>
      </c>
      <c r="F5" s="2" t="n">
        <v>0</v>
      </c>
      <c r="G5" s="2" t="n">
        <v>41000</v>
      </c>
      <c r="H5" s="2" t="n">
        <v>0</v>
      </c>
    </row>
    <row r="6">
      <c r="A6" t="inlineStr">
        <is>
          <t>Total</t>
        </is>
      </c>
      <c r="B6" s="2" t="n">
        <v>14</v>
      </c>
      <c r="C6" s="2" t="n">
        <v>734000</v>
      </c>
      <c r="D6" s="2" t="n">
        <v>482000</v>
      </c>
      <c r="E6" s="2" t="n">
        <v>220000</v>
      </c>
      <c r="F6" s="2" t="n">
        <v>262000</v>
      </c>
      <c r="G6" s="2" t="n">
        <v>144000</v>
      </c>
      <c r="H6" s="2" t="n">
        <v>108000</v>
      </c>
    </row>
    <row r="7">
      <c r="B7" s="2" t="n"/>
      <c r="C7" s="2" t="n"/>
      <c r="D7" s="2" t="n"/>
      <c r="E7" s="2" t="n"/>
      <c r="F7" s="2" t="n"/>
      <c r="G7" s="2" t="n"/>
      <c r="H7" s="2" t="n"/>
    </row>
    <row r="8">
      <c r="A8" t="inlineStr">
        <is>
          <t>Dates de renouvellement discrètes sur les 365 prochains jours. Les comptes à cadence mensuelle se renouvellent en continu et ne figurent pas dans cette prévision ; ils sont sur la feuille « Comptes ».</t>
        </is>
      </c>
      <c r="B8" s="2" t="n"/>
      <c r="C8" s="2" t="n"/>
      <c r="D8" s="2" t="n"/>
      <c r="E8" s="2" t="n"/>
      <c r="F8" s="2" t="n"/>
      <c r="G8" s="2" t="n"/>
      <c r="H8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EA9C1"/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0" customWidth="1" min="3" max="3"/>
    <col width="16" customWidth="1" min="4" max="4"/>
  </cols>
  <sheetData>
    <row r="1">
      <c r="A1" s="1" t="inlineStr">
        <is>
          <t>Découpage</t>
        </is>
      </c>
      <c r="B1" s="1" t="inlineStr">
        <is>
          <t>Bande</t>
        </is>
      </c>
      <c r="C1" s="1" t="inlineStr">
        <is>
          <t>Comptes</t>
        </is>
      </c>
      <c r="D1" s="1" t="inlineStr">
        <is>
          <t>ARR (USD)</t>
        </is>
      </c>
    </row>
    <row r="2">
      <c r="A2" t="inlineStr">
        <is>
          <t>par classification</t>
        </is>
      </c>
      <c r="B2" t="inlineStr">
        <is>
          <t>attrition probable</t>
        </is>
      </c>
      <c r="C2" s="2" t="n">
        <v>3</v>
      </c>
      <c r="D2" s="2" t="n">
        <v>316000</v>
      </c>
    </row>
    <row r="3">
      <c r="A3" t="inlineStr">
        <is>
          <t>par classification</t>
        </is>
      </c>
      <c r="B3" t="inlineStr">
        <is>
          <t>à risque</t>
        </is>
      </c>
      <c r="C3" s="2" t="n">
        <v>3</v>
      </c>
      <c r="D3" s="2" t="n">
        <v>262000</v>
      </c>
    </row>
    <row r="4">
      <c r="A4" t="inlineStr">
        <is>
          <t>par classification</t>
        </is>
      </c>
      <c r="B4" t="inlineStr">
        <is>
          <t>standard</t>
        </is>
      </c>
      <c r="C4" s="2" t="n">
        <v>3</v>
      </c>
      <c r="D4" s="2" t="n">
        <v>103000</v>
      </c>
    </row>
    <row r="5">
      <c r="A5" t="inlineStr">
        <is>
          <t>par classification</t>
        </is>
      </c>
      <c r="B5" t="inlineStr">
        <is>
          <t>expansion</t>
        </is>
      </c>
      <c r="C5" s="2" t="n">
        <v>3</v>
      </c>
      <c r="D5" s="2" t="n">
        <v>108000</v>
      </c>
    </row>
    <row r="6">
      <c r="A6" t="inlineStr">
        <is>
          <t>par gravité</t>
        </is>
      </c>
      <c r="B6" t="inlineStr">
        <is>
          <t>élevée</t>
        </is>
      </c>
      <c r="C6" s="2" t="n">
        <v>3</v>
      </c>
      <c r="D6" s="2" t="n">
        <v>316000</v>
      </c>
    </row>
    <row r="7">
      <c r="A7" t="inlineStr">
        <is>
          <t>par gravité</t>
        </is>
      </c>
      <c r="B7" t="inlineStr">
        <is>
          <t>moyenne</t>
        </is>
      </c>
      <c r="C7" s="2" t="n">
        <v>3</v>
      </c>
      <c r="D7" s="2" t="n">
        <v>262000</v>
      </c>
    </row>
    <row r="8">
      <c r="A8" t="inlineStr">
        <is>
          <t>par gravité</t>
        </is>
      </c>
      <c r="B8" t="inlineStr">
        <is>
          <t>faible</t>
        </is>
      </c>
      <c r="C8" s="2" t="n">
        <v>6</v>
      </c>
      <c r="D8" s="2" t="n">
        <v>211000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EA9C1"/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Renouvellement sous</t>
        </is>
      </c>
      <c r="B1" s="1" t="inlineStr">
        <is>
          <t>Comptes</t>
        </is>
      </c>
      <c r="C1" s="1" t="inlineStr">
        <is>
          <t>Total de l'ARR (USD)</t>
        </is>
      </c>
      <c r="D1" s="1" t="inlineStr">
        <is>
          <t>ARR gravité élevée (USD)</t>
        </is>
      </c>
      <c r="E1" s="1" t="inlineStr">
        <is>
          <t>ARR gravité moyenne (USD)</t>
        </is>
      </c>
      <c r="F1" s="1" t="inlineStr">
        <is>
          <t>ARR gravité faible (USD)</t>
        </is>
      </c>
    </row>
    <row r="2">
      <c r="A2" t="inlineStr">
        <is>
          <t>≤14 jours</t>
        </is>
      </c>
      <c r="B2" s="2" t="n">
        <v>1</v>
      </c>
      <c r="C2" s="2" t="n">
        <v>72000</v>
      </c>
      <c r="D2" s="2" t="n">
        <v>72000</v>
      </c>
      <c r="E2" s="2" t="n">
        <v>0</v>
      </c>
      <c r="F2" s="2" t="n">
        <v>0</v>
      </c>
    </row>
    <row r="3">
      <c r="A3" t="inlineStr">
        <is>
          <t>≤30 jours</t>
        </is>
      </c>
      <c r="B3" s="2" t="n">
        <v>1</v>
      </c>
      <c r="C3" s="2" t="n">
        <v>148000</v>
      </c>
      <c r="D3" s="2" t="n">
        <v>148000</v>
      </c>
      <c r="E3" s="2" t="n">
        <v>0</v>
      </c>
      <c r="F3" s="2" t="n">
        <v>0</v>
      </c>
    </row>
    <row r="4">
      <c r="A4" t="inlineStr">
        <is>
          <t>≤60 jours</t>
        </is>
      </c>
      <c r="B4" s="2" t="n">
        <v>3</v>
      </c>
      <c r="C4" s="2" t="n">
        <v>274000</v>
      </c>
      <c r="D4" s="2" t="n">
        <v>96000</v>
      </c>
      <c r="E4" s="2" t="n">
        <v>178000</v>
      </c>
      <c r="F4" s="2" t="n">
        <v>0</v>
      </c>
    </row>
    <row r="5">
      <c r="A5" t="inlineStr">
        <is>
          <t>≤90 jours</t>
        </is>
      </c>
      <c r="B5" s="2" t="n">
        <v>1</v>
      </c>
      <c r="C5" s="2" t="n">
        <v>84000</v>
      </c>
      <c r="D5" s="2" t="n">
        <v>0</v>
      </c>
      <c r="E5" s="2" t="n">
        <v>84000</v>
      </c>
      <c r="F5" s="2" t="n">
        <v>0</v>
      </c>
    </row>
    <row r="6">
      <c r="A6" t="inlineStr">
        <is>
          <t>Total</t>
        </is>
      </c>
      <c r="B6" s="2" t="n">
        <v>6</v>
      </c>
      <c r="C6" s="2" t="n">
        <v>578000</v>
      </c>
      <c r="D6" s="2" t="n">
        <v>316000</v>
      </c>
      <c r="E6" s="2" t="n">
        <v>262000</v>
      </c>
      <c r="F6" s="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EA9C1"/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0" customWidth="1" min="3" max="3"/>
    <col width="14" customWidth="1" min="4" max="4"/>
    <col width="20" customWidth="1" min="5" max="5"/>
    <col width="12" customWidth="1" min="6" max="6"/>
    <col width="60" customWidth="1" min="7" max="7"/>
    <col width="40" customWidth="1" min="8" max="8"/>
  </cols>
  <sheetData>
    <row r="1">
      <c r="A1" s="1" t="inlineStr">
        <is>
          <t>ID externe</t>
        </is>
      </c>
      <c r="B1" s="1" t="inlineStr">
        <is>
          <t>ARR (USD)</t>
        </is>
      </c>
      <c r="C1" s="1" t="inlineStr">
        <is>
          <t>Gravité</t>
        </is>
      </c>
      <c r="D1" s="1" t="inlineStr">
        <is>
          <t>Classification</t>
        </is>
      </c>
      <c r="E1" s="1" t="inlineStr">
        <is>
          <t>Action recommandée</t>
        </is>
      </c>
      <c r="F1" s="1" t="inlineStr">
        <is>
          <t>Effet attendu</t>
        </is>
      </c>
      <c r="G1" s="1" t="inlineStr">
        <is>
          <t>Justification</t>
        </is>
      </c>
      <c r="H1" s="1" t="inlineStr">
        <is>
          <t>Ancres de preuve</t>
        </is>
      </c>
    </row>
    <row r="2">
      <c r="A2" t="inlineStr">
        <is>
          <t>cus_acme_robotics</t>
        </is>
      </c>
      <c r="B2" s="2" t="n">
        <v>148000</v>
      </c>
      <c r="C2" t="inlineStr">
        <is>
          <t>élevée</t>
        </is>
      </c>
      <c r="D2" t="inlineStr">
        <is>
          <t>attrition probable</t>
        </is>
      </c>
      <c r="E2" t="inlineStr">
        <is>
          <t>Mise en relation avec un sponsor exécutif</t>
        </is>
      </c>
      <c r="F2" t="inlineStr">
        <is>
          <t>élevé</t>
        </is>
      </c>
      <c r="G2" t="inlineStr">
        <is>
          <t>Economic-buyer NPS detractor plus a stalled renewal deal — a value-perception problem, not product failure. An exec-to-exec ROI conversation before the 2026-06-12 invoice is the move.</t>
        </is>
      </c>
      <c r="H2" t="inlineStr">
        <is>
          <t>zendesk:ticket_4821; nps:survey_2026q2_acme</t>
        </is>
      </c>
    </row>
    <row r="3">
      <c r="A3" t="inlineStr">
        <is>
          <t>cus_helix_cloud</t>
        </is>
      </c>
      <c r="B3" s="2" t="n">
        <v>120000</v>
      </c>
      <c r="C3" t="inlineStr">
        <is>
          <t>moyenne</t>
        </is>
      </c>
      <c r="D3" t="inlineStr">
        <is>
          <t>à risque</t>
        </is>
      </c>
      <c r="E3" t="inlineStr">
        <is>
          <t>Déblocage de fonctionnalité</t>
        </is>
      </c>
      <c r="F3" t="inlineStr">
        <is>
          <t>élevé</t>
        </is>
      </c>
      <c r="G3" t="inlineStr">
        <is>
          <t>Seat utilization fell from 78% to 41% after a reorg. Unlock the guided-onboarding feature for the new teams to re-activate the dormant seats before the renewal conversation.</t>
        </is>
      </c>
      <c r="H3" t="inlineStr">
        <is>
          <t>stripe:in_helix_seats; slack:C04HELIX/usage</t>
        </is>
      </c>
    </row>
    <row r="4">
      <c r="A4" t="inlineStr">
        <is>
          <t>cus_brixton_labs</t>
        </is>
      </c>
      <c r="B4" s="2" t="n">
        <v>96000</v>
      </c>
      <c r="C4" t="inlineStr">
        <is>
          <t>élevée</t>
        </is>
      </c>
      <c r="D4" t="inlineStr">
        <is>
          <t>attrition probable</t>
        </is>
      </c>
      <c r="E4" t="inlineStr">
        <is>
          <t>Mise en relation avec un sponsor exécutif</t>
        </is>
      </c>
      <c r="F4" t="inlineStr">
        <is>
          <t>élevé</t>
        </is>
      </c>
      <c r="G4" t="inlineStr">
        <is>
          <t>API volume down 58% MoM and a CTO NPS of 4 citing UI bugs. Loop in the exec sponsor to commit a fix timeline and a roadmap review.</t>
        </is>
      </c>
      <c r="H4" t="inlineStr">
        <is>
          <t>nps:survey_2026q2_brixton</t>
        </is>
      </c>
    </row>
    <row r="5">
      <c r="A5" t="inlineStr">
        <is>
          <t>cus_pelican_health</t>
        </is>
      </c>
      <c r="B5" s="2" t="n">
        <v>84000</v>
      </c>
      <c r="C5" t="inlineStr">
        <is>
          <t>moyenne</t>
        </is>
      </c>
      <c r="D5" t="inlineStr">
        <is>
          <t>à risque</t>
        </is>
      </c>
      <c r="E5" t="inlineStr">
        <is>
          <t>Point avec le CSM</t>
        </is>
      </c>
      <c r="F5" t="inlineStr">
        <is>
          <t>moyen</t>
        </is>
      </c>
      <c r="G5" t="inlineStr">
        <is>
          <t>Salesforce sync has been down since 2026-05-04 and the billing contact has gone silent. A CSM check-in to reconnect the integration restores the data the buyer renews on.</t>
        </is>
      </c>
      <c r="H5" t="inlineStr">
        <is>
          <t>hubspot:deal_pelican</t>
        </is>
      </c>
    </row>
    <row r="6">
      <c r="A6" t="inlineStr">
        <is>
          <t>cus_mailroom_inc</t>
        </is>
      </c>
      <c r="B6" s="2" t="n">
        <v>72000</v>
      </c>
      <c r="C6" t="inlineStr">
        <is>
          <t>élevée</t>
        </is>
      </c>
      <c r="D6" t="inlineStr">
        <is>
          <t>attrition probable</t>
        </is>
      </c>
      <c r="E6" t="inlineStr">
        <is>
          <t>Offre de remise</t>
        </is>
      </c>
      <c r="F6" t="inlineStr">
        <is>
          <t>moyen</t>
        </is>
      </c>
      <c r="G6" t="inlineStr">
        <is>
          <t>MAU down 31% and the billing contact is comparison-shopping. A time-boxed loyalty discount removes the price objection while the CSM re-establishes value.</t>
        </is>
      </c>
      <c r="H6" t="inlineStr">
        <is>
          <t>stripe:in_mailroom_renew; hubspot:deal_mailroom</t>
        </is>
      </c>
    </row>
    <row r="7">
      <c r="A7" t="inlineStr">
        <is>
          <t>cus_cobalt_forge</t>
        </is>
      </c>
      <c r="B7" s="2" t="n">
        <v>58000</v>
      </c>
      <c r="C7" t="inlineStr">
        <is>
          <t>moyenne</t>
        </is>
      </c>
      <c r="D7" t="inlineStr">
        <is>
          <t>à risque</t>
        </is>
      </c>
      <c r="E7" t="inlineStr">
        <is>
          <t>Point avec le CSM</t>
        </is>
      </c>
      <c r="F7" t="inlineStr">
        <is>
          <t>moyen</t>
        </is>
      </c>
      <c r="G7" t="inlineStr">
        <is>
          <t>Champion moved to VP Engineering and the admin seat was never reassigned. A CSM check-in to re-seat the champion stops the silent drift before renewal.</t>
        </is>
      </c>
      <c r="H7" t="inlineStr">
        <is>
          <t>slack:C04COBALT/handoff</t>
        </is>
      </c>
    </row>
    <row r="8">
      <c r="A8" t="inlineStr">
        <is>
          <t>cus_iridium_lend</t>
        </is>
      </c>
      <c r="B8" s="2" t="n">
        <v>36000</v>
      </c>
      <c r="C8" t="inlineStr">
        <is>
          <t>faible</t>
        </is>
      </c>
      <c r="D8" t="inlineStr">
        <is>
          <t>expansion</t>
        </is>
      </c>
      <c r="E8" t="inlineStr">
        <is>
          <t>Passage en pause</t>
        </is>
      </c>
      <c r="F8" t="inlineStr">
        <is>
          <t>faible</t>
        </is>
      </c>
      <c r="G8" t="inlineStr">
        <is>
          <t>One sub-team paused its rollout this quarter. Rather than risk a full cancel, offer a temporary downgrade-to-pause on the unused seats to keep the logo and the data warm.</t>
        </is>
      </c>
      <c r="H8" t="inlineStr">
        <is>
          <t>slack:C04IRIDIUM/pause</t>
        </is>
      </c>
    </row>
    <row r="9">
      <c r="A9" t="inlineStr">
        <is>
          <t>cus_meridian_pay</t>
        </is>
      </c>
      <c r="B9" s="2" t="n">
        <v>28000</v>
      </c>
      <c r="C9" t="inlineStr">
        <is>
          <t>faible</t>
        </is>
      </c>
      <c r="D9" t="inlineStr">
        <is>
          <t>expansion</t>
        </is>
      </c>
      <c r="E9" t="inlineStr">
        <is>
          <t>Bascule en prépaiement annuel</t>
        </is>
      </c>
      <c r="F9" t="inlineStr">
        <is>
          <t>faible</t>
        </is>
      </c>
      <c r="G9" t="inlineStr">
        <is>
          <t>API calls are 3.2x baseline on a monthly plan. Offer an annual-prepay swap with a modest discount to lock the expanding usage in for the year.</t>
        </is>
      </c>
      <c r="H9" t="inlineStr">
        <is>
          <t>stripe:in_meridian_usage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8EA9C1"/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12" customWidth="1" min="5" max="5"/>
    <col width="28" customWidth="1" min="6" max="6"/>
    <col width="22" customWidth="1" min="7" max="7"/>
  </cols>
  <sheetData>
    <row r="1">
      <c r="A1" s="1" t="inlineStr">
        <is>
          <t>Observé le</t>
        </is>
      </c>
      <c r="B1" s="1" t="inlineStr">
        <is>
          <t>ID externe</t>
        </is>
      </c>
      <c r="C1" s="1" t="inlineStr">
        <is>
          <t>Issue</t>
        </is>
      </c>
      <c r="D1" s="1" t="inlineStr">
        <is>
          <t>ARR (USD)</t>
        </is>
      </c>
      <c r="E1" s="1" t="inlineStr">
        <is>
          <t>Jours jusqu'à l'issue</t>
        </is>
      </c>
      <c r="F1" s="1" t="inlineStr">
        <is>
          <t>Prise de contact</t>
        </is>
      </c>
      <c r="G1" s="1" t="inlineStr">
        <is>
          <t>Fin de période</t>
        </is>
      </c>
    </row>
    <row r="2">
      <c r="A2" t="inlineStr">
        <is>
          <t>Aucune issue de renouvellement enregistrée pour l'instant.</t>
        </is>
      </c>
      <c r="D2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8EA9C1"/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6" customWidth="1" min="6" max="6"/>
  </cols>
  <sheetData>
    <row r="1">
      <c r="A1" s="1" t="inlineStr">
        <is>
          <t>Action recommandée</t>
        </is>
      </c>
      <c r="B1" s="1" t="inlineStr">
        <is>
          <t>Envoyées</t>
        </is>
      </c>
      <c r="C1" s="1" t="inlineStr">
        <is>
          <t>Renouvelés</t>
        </is>
      </c>
      <c r="D1" s="1" t="inlineStr">
        <is>
          <t>Résiliés</t>
        </is>
      </c>
      <c r="E1" s="1" t="inlineStr">
        <is>
          <t>Ouvertes</t>
        </is>
      </c>
      <c r="F1" s="1" t="inlineStr">
        <is>
          <t>Taux de renouvellement, %</t>
        </is>
      </c>
    </row>
    <row r="2">
      <c r="A2" t="inlineStr">
        <is>
          <t>Aucune issue n'est encore attribuée à une action.</t>
        </is>
      </c>
      <c r="B2" s="2" t="n"/>
      <c r="C2" s="2" t="n"/>
      <c r="D2" s="2" t="n"/>
      <c r="E2" s="2" t="n"/>
    </row>
    <row r="3">
      <c r="B3" s="2" t="n"/>
      <c r="C3" s="2" t="n"/>
      <c r="D3" s="2" t="n"/>
      <c r="E3" s="2" t="n"/>
    </row>
    <row r="4">
      <c r="A4" t="inlineStr">
        <is>
          <t>Issues dans les 90 jours suivant l'envoi. Le Gestionnaire de renouvellements choisit quel compte reçoit quelle action : un taux décrit donc un groupe auto-sélectionné et n'affirme aucun effet de l'action.</t>
        </is>
      </c>
      <c r="B4" s="2" t="n"/>
      <c r="C4" s="2" t="n"/>
      <c r="D4" s="2" t="n"/>
      <c r="E4" s="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8EA9C1"/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</cols>
  <sheetData>
    <row r="1">
      <c r="A1" s="1" t="inlineStr">
        <is>
          <t>Semaine du</t>
        </is>
      </c>
      <c r="B1" s="1" t="inlineStr">
        <is>
          <t>ARR à risque (USD)</t>
        </is>
      </c>
      <c r="C1" s="1" t="inlineStr">
        <is>
          <t>Comptes</t>
        </is>
      </c>
    </row>
    <row r="2">
      <c r="A2" t="inlineStr">
        <is>
          <t>2026-02-23</t>
        </is>
      </c>
      <c r="B2" s="2" t="n">
        <v>250000</v>
      </c>
      <c r="C2" s="2" t="n">
        <v>3</v>
      </c>
    </row>
    <row r="3">
      <c r="A3" t="inlineStr">
        <is>
          <t>2026-03-02</t>
        </is>
      </c>
      <c r="B3" s="2" t="n">
        <v>322000</v>
      </c>
      <c r="C3" s="2" t="n">
        <v>4</v>
      </c>
    </row>
    <row r="4">
      <c r="A4" t="inlineStr">
        <is>
          <t>2026-03-09</t>
        </is>
      </c>
      <c r="B4" s="2" t="n">
        <v>398000</v>
      </c>
      <c r="C4" s="2" t="n">
        <v>4</v>
      </c>
    </row>
    <row r="5">
      <c r="A5" t="inlineStr">
        <is>
          <t>2026-03-16</t>
        </is>
      </c>
      <c r="B5" s="2" t="n">
        <v>398000</v>
      </c>
      <c r="C5" s="2" t="n">
        <v>4</v>
      </c>
    </row>
    <row r="6">
      <c r="A6" t="inlineStr">
        <is>
          <t>2026-03-23</t>
        </is>
      </c>
      <c r="B6" s="2" t="n">
        <v>398000</v>
      </c>
      <c r="C6" s="2" t="n">
        <v>4</v>
      </c>
    </row>
    <row r="7">
      <c r="A7" t="inlineStr">
        <is>
          <t>2026-03-30</t>
        </is>
      </c>
      <c r="B7" s="2" t="n">
        <v>398000</v>
      </c>
      <c r="C7" s="2" t="n">
        <v>4</v>
      </c>
    </row>
    <row r="8">
      <c r="A8" t="inlineStr">
        <is>
          <t>2026-04-06</t>
        </is>
      </c>
      <c r="B8" s="2" t="n">
        <v>398000</v>
      </c>
      <c r="C8" s="2" t="n">
        <v>4</v>
      </c>
    </row>
    <row r="9">
      <c r="A9" t="inlineStr">
        <is>
          <t>2026-04-13</t>
        </is>
      </c>
      <c r="B9" s="2" t="n">
        <v>398000</v>
      </c>
      <c r="C9" s="2" t="n">
        <v>4</v>
      </c>
    </row>
    <row r="10">
      <c r="A10" t="inlineStr">
        <is>
          <t>2026-04-20</t>
        </is>
      </c>
      <c r="B10" s="2" t="n">
        <v>398000</v>
      </c>
      <c r="C10" s="2" t="n">
        <v>4</v>
      </c>
    </row>
    <row r="11">
      <c r="A11" t="inlineStr">
        <is>
          <t>2026-04-27</t>
        </is>
      </c>
      <c r="B11" s="2" t="n">
        <v>398000</v>
      </c>
      <c r="C11" s="2" t="n">
        <v>4</v>
      </c>
    </row>
    <row r="12">
      <c r="A12" t="inlineStr">
        <is>
          <t>2026-05-04</t>
        </is>
      </c>
      <c r="B12" s="2" t="n">
        <v>398000</v>
      </c>
      <c r="C12" s="2" t="n">
        <v>4</v>
      </c>
    </row>
    <row r="13">
      <c r="A13" t="inlineStr">
        <is>
          <t>2026-05-11</t>
        </is>
      </c>
      <c r="B13" s="2" t="n">
        <v>398000</v>
      </c>
      <c r="C13" s="2" t="n">
        <v>4</v>
      </c>
    </row>
    <row r="14">
      <c r="A14" t="inlineStr">
        <is>
          <t>2026-05-18</t>
        </is>
      </c>
      <c r="B14" s="2" t="n">
        <v>398000</v>
      </c>
      <c r="C14" s="2" t="n">
        <v>4</v>
      </c>
    </row>
    <row r="15">
      <c r="B15" s="2" t="n"/>
      <c r="C15" s="2" t="n"/>
    </row>
    <row r="16">
      <c r="A16" t="inlineStr">
        <is>
          <t>Somme hebdomadaire de l'ARR actuel des comptes classés cette semaine-là à risque ou en attrition probable, 90 derniers jours.</t>
        </is>
      </c>
      <c r="B16" s="2" t="n"/>
      <c r="C16" s="2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8EA9C1"/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13" customWidth="1" min="4" max="4"/>
    <col width="10" customWidth="1" min="5" max="5"/>
    <col width="13" customWidth="1" min="6" max="6"/>
    <col width="10" customWidth="1" min="7" max="7"/>
    <col width="12" customWidth="1" min="8" max="8"/>
  </cols>
  <sheetData>
    <row r="1">
      <c r="A1" s="1" t="inlineStr">
        <is>
          <t>ID externe</t>
        </is>
      </c>
      <c r="B1" s="1" t="inlineStr">
        <is>
          <t>Classification actuelle</t>
        </is>
      </c>
      <c r="C1" s="1" t="inlineStr">
        <is>
          <t>Semaines observées</t>
        </is>
      </c>
      <c r="D1" s="1" t="inlineStr">
        <is>
          <t>Première semaine</t>
        </is>
      </c>
      <c r="E1" s="1" t="inlineStr">
        <is>
          <t>Score alors</t>
        </is>
      </c>
      <c r="F1" s="1" t="inlineStr">
        <is>
          <t>Dernière semaine</t>
        </is>
      </c>
      <c r="G1" s="1" t="inlineStr">
        <is>
          <t>Score actuel</t>
        </is>
      </c>
      <c r="H1" s="1" t="inlineStr">
        <is>
          <t>Variation du score (+ = pire)</t>
        </is>
      </c>
    </row>
    <row r="2">
      <c r="A2" t="inlineStr">
        <is>
          <t>cus_acme_robotics</t>
        </is>
      </c>
      <c r="B2" t="inlineStr">
        <is>
          <t>attrition probable</t>
        </is>
      </c>
      <c r="C2" s="2" t="n">
        <v>20</v>
      </c>
      <c r="D2" t="inlineStr">
        <is>
          <t>2026-01-05</t>
        </is>
      </c>
      <c r="E2" t="n">
        <v>0.21</v>
      </c>
      <c r="F2" t="inlineStr">
        <is>
          <t>2026-05-18</t>
        </is>
      </c>
      <c r="G2" t="n">
        <v>0.89</v>
      </c>
      <c r="H2" t="n">
        <v>0.68</v>
      </c>
    </row>
    <row r="3">
      <c r="A3" t="inlineStr">
        <is>
          <t>cus_mailroom_inc</t>
        </is>
      </c>
      <c r="B3" t="inlineStr">
        <is>
          <t>attrition probable</t>
        </is>
      </c>
      <c r="C3" s="2" t="n">
        <v>12</v>
      </c>
      <c r="D3" t="inlineStr">
        <is>
          <t>2026-03-02</t>
        </is>
      </c>
      <c r="E3" t="n">
        <v>0.34</v>
      </c>
      <c r="F3" t="inlineStr">
        <is>
          <t>2026-05-18</t>
        </is>
      </c>
      <c r="G3" t="n">
        <v>0.84</v>
      </c>
      <c r="H3" t="n">
        <v>0.5</v>
      </c>
    </row>
    <row r="4">
      <c r="A4" t="inlineStr">
        <is>
          <t>cus_helix_cloud</t>
        </is>
      </c>
      <c r="B4" t="inlineStr">
        <is>
          <t>à risque</t>
        </is>
      </c>
      <c r="C4" s="2" t="n">
        <v>14</v>
      </c>
      <c r="D4" t="inlineStr">
        <is>
          <t>2026-02-16</t>
        </is>
      </c>
      <c r="E4" t="n">
        <v>0.4</v>
      </c>
      <c r="F4" t="inlineStr">
        <is>
          <t>2026-05-18</t>
        </is>
      </c>
      <c r="G4" t="n">
        <v>0.58</v>
      </c>
      <c r="H4" t="n">
        <v>0.18</v>
      </c>
    </row>
    <row r="5">
      <c r="A5" t="inlineStr">
        <is>
          <t>cus_cobalt_forge</t>
        </is>
      </c>
      <c r="B5" t="inlineStr">
        <is>
          <t>à risque</t>
        </is>
      </c>
      <c r="C5" s="2" t="n">
        <v>16</v>
      </c>
      <c r="D5" t="inlineStr">
        <is>
          <t>2026-02-02</t>
        </is>
      </c>
      <c r="E5" t="n">
        <v>0.55</v>
      </c>
      <c r="F5" t="inlineStr">
        <is>
          <t>2026-05-18</t>
        </is>
      </c>
      <c r="G5" t="n">
        <v>0.61</v>
      </c>
      <c r="H5" t="n">
        <v>0.06</v>
      </c>
    </row>
    <row r="6">
      <c r="A6" t="inlineStr">
        <is>
          <t>cus_kraken_logistics</t>
        </is>
      </c>
      <c r="B6" t="inlineStr">
        <is>
          <t>standard</t>
        </is>
      </c>
      <c r="C6" s="2" t="n">
        <v>18</v>
      </c>
      <c r="D6" t="inlineStr">
        <is>
          <t>2026-01-19</t>
        </is>
      </c>
      <c r="E6" t="n">
        <v>0.33</v>
      </c>
      <c r="F6" t="inlineStr">
        <is>
          <t>2026-05-18</t>
        </is>
      </c>
      <c r="G6" t="n">
        <v>0.34</v>
      </c>
      <c r="H6" t="n">
        <v>0.01</v>
      </c>
    </row>
    <row r="7">
      <c r="A7" t="inlineStr">
        <is>
          <t>cus_northbridge_data</t>
        </is>
      </c>
      <c r="B7" t="inlineStr">
        <is>
          <t>expansion</t>
        </is>
      </c>
      <c r="C7" s="2" t="n">
        <v>14</v>
      </c>
      <c r="D7" t="inlineStr">
        <is>
          <t>2026-02-16</t>
        </is>
      </c>
      <c r="E7" t="n">
        <v>0.44</v>
      </c>
      <c r="F7" t="inlineStr">
        <is>
          <t>2026-05-18</t>
        </is>
      </c>
      <c r="G7" t="n">
        <v>0.18</v>
      </c>
      <c r="H7" t="n">
        <v>-0.26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2026-10-16T10:27:13Z</dcterms:created>
  <dcterms:modified xmlns:dcterms="http://purl.org/dc/terms/" xmlns:xsi="http://www.w3.org/2001/XMLSchema-instance" xsi:type="dcterms:W3CDTF">2026-10-16T10:27:13Z</dcterms:modified>
</cp:coreProperties>
</file>